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La\Downloads\"/>
    </mc:Choice>
  </mc:AlternateContent>
  <xr:revisionPtr revIDLastSave="0" documentId="13_ncr:1_{A13782B1-D6C5-4E87-8494-3026C05CCA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ire" sheetId="1" r:id="rId1"/>
    <sheet name="Data" sheetId="2" state="hidden" r:id="rId2"/>
  </sheets>
  <definedNames>
    <definedName name="_xlnm.Print_Area" localSheetId="0">Formulaire!$A$1:$M$67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" l="1"/>
  <c r="B56" i="1"/>
  <c r="B57" i="1"/>
  <c r="B58" i="1"/>
  <c r="B54" i="1"/>
  <c r="M27" i="1"/>
  <c r="M39" i="1" s="1"/>
  <c r="M12" i="1"/>
  <c r="M11" i="1"/>
  <c r="M10" i="1"/>
  <c r="M9" i="1"/>
  <c r="M8" i="1"/>
  <c r="M13" i="1" l="1"/>
  <c r="M14" i="1" s="1"/>
  <c r="M41" i="1" l="1"/>
</calcChain>
</file>

<file path=xl/sharedStrings.xml><?xml version="1.0" encoding="utf-8"?>
<sst xmlns="http://schemas.openxmlformats.org/spreadsheetml/2006/main" count="83" uniqueCount="71">
  <si>
    <t>NOM</t>
  </si>
  <si>
    <t>Prénom</t>
  </si>
  <si>
    <t>M/F</t>
  </si>
  <si>
    <t>Mini Tennis
(1h)</t>
  </si>
  <si>
    <t>JEUNES</t>
  </si>
  <si>
    <t>Adhésion sans cours</t>
  </si>
  <si>
    <t>SOUS TOTAL</t>
  </si>
  <si>
    <t>TOTAL COTISATION</t>
  </si>
  <si>
    <t>X</t>
  </si>
  <si>
    <t>COORDONNEES</t>
  </si>
  <si>
    <t>Je souhaite recevoir une facture</t>
  </si>
  <si>
    <t>Passeport Loisir Jeunes</t>
  </si>
  <si>
    <t>Coupon ANCV</t>
  </si>
  <si>
    <t>Carte YEPS</t>
  </si>
  <si>
    <t>Chèques Vacances</t>
  </si>
  <si>
    <t>Droit d'utilisation de l'image</t>
  </si>
  <si>
    <t>Mécénat (66% de déduction fiscale)</t>
  </si>
  <si>
    <t>Montant :</t>
  </si>
  <si>
    <t>OBSERVATIONS</t>
  </si>
  <si>
    <t>Carte Jeunes Montlouisiens 0-25 ans (30 €)</t>
  </si>
  <si>
    <t>Code :</t>
  </si>
  <si>
    <t>QR Code obligatoire :</t>
  </si>
  <si>
    <t>PASS SPORT (50 €)</t>
  </si>
  <si>
    <t>Adresse :</t>
  </si>
  <si>
    <t>Cours Loisir
(1h)</t>
  </si>
  <si>
    <t>Etudiant</t>
  </si>
  <si>
    <t>Offre découverte : 3 mois à 60 €uros (valable sur le 1er trimestre) pour les personnes n'ayant pas pris de licence depuis 3 ans</t>
  </si>
  <si>
    <t>BONS DE REDUCTIONS / PAIEMENT</t>
  </si>
  <si>
    <t>Identifiant obligatoire :</t>
  </si>
  <si>
    <t>Bons Super U (dans la limite de 4 bons par adhérent)</t>
  </si>
  <si>
    <t>Nb de bons :</t>
  </si>
  <si>
    <t>x</t>
  </si>
  <si>
    <t>TOTAL BONS DE REDUCTION :</t>
  </si>
  <si>
    <t>TOTAL A REGLER APRES AIDES :</t>
  </si>
  <si>
    <t>/!\ Prévoir un chèque de caution pour chaque aide non justifiée le jour de l'inscription /!\</t>
  </si>
  <si>
    <t>OUI</t>
  </si>
  <si>
    <t>NON</t>
  </si>
  <si>
    <t>Les encaissements ont lieu en Octobre, Novembre, Décembre et Janvier</t>
  </si>
  <si>
    <t>CP + Ville</t>
  </si>
  <si>
    <t>Je souhaite être bénévole au sein du club</t>
  </si>
  <si>
    <t>Je suis intéressé par du textile Club</t>
  </si>
  <si>
    <t>Par chèque(s) à l'ordre de "ASM Tennis"</t>
  </si>
  <si>
    <t>En espèces :</t>
  </si>
  <si>
    <t>MONTANTS EN €</t>
  </si>
  <si>
    <t>Adhérent 1</t>
  </si>
  <si>
    <t>Adhérent 2</t>
  </si>
  <si>
    <t>Adhérent 3</t>
  </si>
  <si>
    <t>Adhérent 4</t>
  </si>
  <si>
    <t>Adhérent 5</t>
  </si>
  <si>
    <t>)</t>
  </si>
  <si>
    <t>M@il</t>
  </si>
  <si>
    <t>M</t>
  </si>
  <si>
    <t>F</t>
  </si>
  <si>
    <t>Entrainement Compétition Equipe
(1h30)**</t>
  </si>
  <si>
    <t>Centre d'Entrainement *
(2x1h +  1h physique)</t>
  </si>
  <si>
    <t>Pôle Espoir *
(2x1h30 + 1h physique)</t>
  </si>
  <si>
    <t>(**) L'accès aux offres jeunes "Centre d'entrainement" ou "Pôle espoir" sont soumis à la validation de l'enseignant</t>
  </si>
  <si>
    <t>Réduction Famille si 3 personnes minimum (-15%) OU Couple (-15%) :</t>
  </si>
  <si>
    <t>Date Naissance
(JJ/MM/AAAA)</t>
  </si>
  <si>
    <t>BULLETIN INSCRIPTION 2025/2026</t>
  </si>
  <si>
    <t>né après 2018</t>
  </si>
  <si>
    <t>De 8 à 18 ans
(naissance 2008 à 2018)</t>
  </si>
  <si>
    <t>ADULTES
(naissance avant 2008)</t>
  </si>
  <si>
    <r>
      <t xml:space="preserve">(*) L'accès à cette formules implique une </t>
    </r>
    <r>
      <rPr>
        <i/>
        <u/>
        <sz val="11"/>
        <color theme="1"/>
        <rFont val="Calibri"/>
        <family val="2"/>
        <scheme val="minor"/>
      </rPr>
      <t>disponibilité à au moins 3 journées de championnat par équipe</t>
    </r>
    <r>
      <rPr>
        <i/>
        <sz val="11"/>
        <color theme="1"/>
        <rFont val="Calibri"/>
        <family val="2"/>
        <scheme val="minor"/>
      </rPr>
      <t xml:space="preserve"> sur l'année sportive</t>
    </r>
  </si>
  <si>
    <t>Tennis Form : Licence (35 €)</t>
  </si>
  <si>
    <t>Enregistrement FFT :</t>
  </si>
  <si>
    <t>Nom :</t>
  </si>
  <si>
    <t>Date :</t>
  </si>
  <si>
    <t>Puis au choix :</t>
  </si>
  <si>
    <t xml:space="preserve"> - 5€/séance ou 40 € pour 10 séances</t>
  </si>
  <si>
    <t>- Année complète : 110 €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</si>
</sst>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_-* #,##0\ &quot;€&quot;_-;\-* #,##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Wingdings"/>
      <charset val="2"/>
    </font>
    <font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/>
    <xf numFmtId="0" fontId="6" fillId="2" borderId="1" xfId="0" applyFont="1" applyFill="1" applyBorder="1" applyAlignment="1">
      <alignment horizontal="center" vertical="center" textRotation="90" wrapText="1"/>
    </xf>
    <xf numFmtId="165" fontId="6" fillId="2" borderId="1" xfId="0" applyNumberFormat="1" applyFont="1" applyFill="1" applyBorder="1"/>
    <xf numFmtId="0" fontId="7" fillId="0" borderId="0" xfId="0" applyFont="1"/>
    <xf numFmtId="0" fontId="9" fillId="0" borderId="0" xfId="0" applyFont="1"/>
    <xf numFmtId="164" fontId="2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/>
    <xf numFmtId="164" fontId="1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6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1" xfId="2" applyNumberFormat="1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49" fontId="11" fillId="0" borderId="0" xfId="1" applyNumberFormat="1" applyFont="1" applyBorder="1" applyAlignment="1"/>
    <xf numFmtId="49" fontId="3" fillId="0" borderId="0" xfId="0" applyNumberFormat="1" applyFont="1"/>
    <xf numFmtId="0" fontId="7" fillId="0" borderId="1" xfId="0" applyFont="1" applyBorder="1"/>
    <xf numFmtId="0" fontId="5" fillId="0" borderId="1" xfId="0" applyFont="1" applyBorder="1"/>
    <xf numFmtId="0" fontId="17" fillId="0" borderId="0" xfId="0" applyFont="1" applyAlignment="1">
      <alignment horizontal="right"/>
    </xf>
    <xf numFmtId="49" fontId="18" fillId="0" borderId="1" xfId="1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Protection="1">
      <protection locked="0"/>
    </xf>
    <xf numFmtId="0" fontId="14" fillId="0" borderId="12" xfId="0" applyFont="1" applyBorder="1" applyProtection="1"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3" fillId="0" borderId="9" xfId="0" applyFont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10" xfId="0" applyFont="1" applyBorder="1" applyProtection="1">
      <protection locked="0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0" fontId="2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6" fillId="0" borderId="1" xfId="1" applyFont="1" applyBorder="1" applyAlignment="1" applyProtection="1"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0" fontId="7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166" fontId="2" fillId="0" borderId="1" xfId="2" applyNumberFormat="1" applyFont="1" applyBorder="1" applyAlignment="1" applyProtection="1">
      <alignment horizontal="center"/>
      <protection locked="0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1984</xdr:colOff>
      <xdr:row>4</xdr:row>
      <xdr:rowOff>225425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7922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1574800</xdr:colOff>
          <xdr:row>58</xdr:row>
          <xdr:rowOff>44450</xdr:rowOff>
        </xdr:from>
        <xdr:to>
          <xdr:col>1</xdr:col>
          <xdr:colOff>76200</xdr:colOff>
          <xdr:row>60</xdr:row>
          <xdr:rowOff>69850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58</xdr:row>
          <xdr:rowOff>38100</xdr:rowOff>
        </xdr:from>
        <xdr:to>
          <xdr:col>6</xdr:col>
          <xdr:colOff>101600</xdr:colOff>
          <xdr:row>60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1574800</xdr:colOff>
          <xdr:row>59</xdr:row>
          <xdr:rowOff>133350</xdr:rowOff>
        </xdr:from>
        <xdr:to>
          <xdr:col>1</xdr:col>
          <xdr:colOff>76200</xdr:colOff>
          <xdr:row>61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46</xdr:row>
          <xdr:rowOff>69850</xdr:rowOff>
        </xdr:from>
        <xdr:to>
          <xdr:col>1</xdr:col>
          <xdr:colOff>6350</xdr:colOff>
          <xdr:row>48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35</xdr:row>
          <xdr:rowOff>95250</xdr:rowOff>
        </xdr:from>
        <xdr:to>
          <xdr:col>1</xdr:col>
          <xdr:colOff>12700</xdr:colOff>
          <xdr:row>37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33</xdr:row>
          <xdr:rowOff>76200</xdr:rowOff>
        </xdr:from>
        <xdr:to>
          <xdr:col>1</xdr:col>
          <xdr:colOff>12700</xdr:colOff>
          <xdr:row>35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31</xdr:row>
          <xdr:rowOff>82550</xdr:rowOff>
        </xdr:from>
        <xdr:to>
          <xdr:col>1</xdr:col>
          <xdr:colOff>12700</xdr:colOff>
          <xdr:row>33</xdr:row>
          <xdr:rowOff>69850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29</xdr:row>
          <xdr:rowOff>76200</xdr:rowOff>
        </xdr:from>
        <xdr:to>
          <xdr:col>1</xdr:col>
          <xdr:colOff>12700</xdr:colOff>
          <xdr:row>31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27</xdr:row>
          <xdr:rowOff>82550</xdr:rowOff>
        </xdr:from>
        <xdr:to>
          <xdr:col>1</xdr:col>
          <xdr:colOff>12700</xdr:colOff>
          <xdr:row>29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25</xdr:row>
          <xdr:rowOff>76200</xdr:rowOff>
        </xdr:from>
        <xdr:to>
          <xdr:col>1</xdr:col>
          <xdr:colOff>12700</xdr:colOff>
          <xdr:row>27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23</xdr:row>
          <xdr:rowOff>82550</xdr:rowOff>
        </xdr:from>
        <xdr:to>
          <xdr:col>1</xdr:col>
          <xdr:colOff>12700</xdr:colOff>
          <xdr:row>25</xdr:row>
          <xdr:rowOff>69850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44</xdr:row>
          <xdr:rowOff>76200</xdr:rowOff>
        </xdr:from>
        <xdr:to>
          <xdr:col>1</xdr:col>
          <xdr:colOff>12700</xdr:colOff>
          <xdr:row>46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1504950</xdr:colOff>
          <xdr:row>41</xdr:row>
          <xdr:rowOff>152400</xdr:rowOff>
        </xdr:from>
        <xdr:to>
          <xdr:col>1</xdr:col>
          <xdr:colOff>12700</xdr:colOff>
          <xdr:row>43</xdr:row>
          <xdr:rowOff>88900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59</xdr:row>
          <xdr:rowOff>133350</xdr:rowOff>
        </xdr:from>
        <xdr:to>
          <xdr:col>6</xdr:col>
          <xdr:colOff>107950</xdr:colOff>
          <xdr:row>61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425450</xdr:colOff>
          <xdr:row>16</xdr:row>
          <xdr:rowOff>101600</xdr:rowOff>
        </xdr:from>
        <xdr:to>
          <xdr:col>6</xdr:col>
          <xdr:colOff>234950</xdr:colOff>
          <xdr:row>18</xdr:row>
          <xdr:rowOff>82550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17</xdr:row>
          <xdr:rowOff>114300</xdr:rowOff>
        </xdr:from>
        <xdr:to>
          <xdr:col>6</xdr:col>
          <xdr:colOff>247650</xdr:colOff>
          <xdr:row>19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3" Type="http://schemas.openxmlformats.org/officeDocument/2006/relationships/hyperlink" Target="mailto:M@il" TargetMode="External"/><Relationship Id="rId21" Type="http://schemas.openxmlformats.org/officeDocument/2006/relationships/ctrlProp" Target="../ctrlProps/ctrlProp13.xm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" Type="http://schemas.openxmlformats.org/officeDocument/2006/relationships/hyperlink" Target="mailto:M@il" TargetMode="Externa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1" Type="http://schemas.openxmlformats.org/officeDocument/2006/relationships/hyperlink" Target="mailto:M@il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5" Type="http://schemas.openxmlformats.org/officeDocument/2006/relationships/hyperlink" Target="mailto:M@il" TargetMode="Externa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4" Type="http://schemas.openxmlformats.org/officeDocument/2006/relationships/hyperlink" Target="mailto:M@il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7"/>
  <sheetViews>
    <sheetView tabSelected="1" view="pageBreakPreview" zoomScaleNormal="60" zoomScaleSheetLayoutView="100" workbookViewId="0">
      <selection activeCell="F5" sqref="F5:H5"/>
    </sheetView>
  </sheetViews>
  <sheetFormatPr baseColWidth="10" defaultRowHeight="14.5" x14ac:dyDescent="0.35"/>
  <cols>
    <col min="1" max="1" width="25.6328125" customWidth="1"/>
    <col min="2" max="2" width="26.08984375" customWidth="1"/>
    <col min="3" max="3" width="5.7265625" customWidth="1"/>
    <col min="4" max="4" width="14" bestFit="1" customWidth="1"/>
    <col min="5" max="12" width="9.90625" customWidth="1"/>
    <col min="13" max="13" width="17.1796875" customWidth="1"/>
  </cols>
  <sheetData>
    <row r="2" spans="1:13" ht="36" x14ac:dyDescent="0.8">
      <c r="B2" s="58" t="s">
        <v>59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4" spans="1:13" ht="18.5" x14ac:dyDescent="0.45">
      <c r="A4" s="3"/>
      <c r="B4" s="3"/>
      <c r="C4" s="3"/>
      <c r="D4" s="3"/>
      <c r="E4" s="72" t="s">
        <v>4</v>
      </c>
      <c r="F4" s="73"/>
      <c r="G4" s="73"/>
      <c r="H4" s="74"/>
      <c r="I4" s="65" t="s">
        <v>62</v>
      </c>
      <c r="J4" s="66"/>
      <c r="K4" s="66"/>
      <c r="L4" s="66"/>
      <c r="M4" s="3"/>
    </row>
    <row r="5" spans="1:13" ht="37" customHeight="1" x14ac:dyDescent="0.45">
      <c r="A5" s="3"/>
      <c r="B5" s="3"/>
      <c r="C5" s="3"/>
      <c r="D5" s="3"/>
      <c r="E5" s="47" t="s">
        <v>60</v>
      </c>
      <c r="F5" s="75" t="s">
        <v>61</v>
      </c>
      <c r="G5" s="76"/>
      <c r="H5" s="77"/>
      <c r="I5" s="66"/>
      <c r="J5" s="66"/>
      <c r="K5" s="66"/>
      <c r="L5" s="66"/>
      <c r="M5" s="3"/>
    </row>
    <row r="6" spans="1:13" ht="148" customHeight="1" x14ac:dyDescent="0.35">
      <c r="A6" s="61" t="s">
        <v>0</v>
      </c>
      <c r="B6" s="61" t="s">
        <v>1</v>
      </c>
      <c r="C6" s="61" t="s">
        <v>2</v>
      </c>
      <c r="D6" s="67" t="s">
        <v>58</v>
      </c>
      <c r="E6" s="7" t="s">
        <v>3</v>
      </c>
      <c r="F6" s="7" t="s">
        <v>24</v>
      </c>
      <c r="G6" s="48" t="s">
        <v>54</v>
      </c>
      <c r="H6" s="7" t="s">
        <v>55</v>
      </c>
      <c r="I6" s="7" t="s">
        <v>5</v>
      </c>
      <c r="J6" s="7" t="s">
        <v>25</v>
      </c>
      <c r="K6" s="7" t="s">
        <v>24</v>
      </c>
      <c r="L6" s="7" t="s">
        <v>53</v>
      </c>
      <c r="M6" s="63" t="s">
        <v>6</v>
      </c>
    </row>
    <row r="7" spans="1:13" ht="18.5" x14ac:dyDescent="0.45">
      <c r="A7" s="62"/>
      <c r="B7" s="62"/>
      <c r="C7" s="62"/>
      <c r="D7" s="68"/>
      <c r="E7" s="8">
        <v>105</v>
      </c>
      <c r="F7" s="8">
        <v>155</v>
      </c>
      <c r="G7" s="8">
        <v>205</v>
      </c>
      <c r="H7" s="8">
        <v>255</v>
      </c>
      <c r="I7" s="8">
        <v>185</v>
      </c>
      <c r="J7" s="8">
        <v>140</v>
      </c>
      <c r="K7" s="8">
        <v>295</v>
      </c>
      <c r="L7" s="8">
        <v>285</v>
      </c>
      <c r="M7" s="64"/>
    </row>
    <row r="8" spans="1:13" s="5" customFormat="1" ht="36.5" customHeight="1" x14ac:dyDescent="0.35">
      <c r="A8" s="30"/>
      <c r="B8" s="30"/>
      <c r="C8" s="31"/>
      <c r="D8" s="32"/>
      <c r="E8" s="31"/>
      <c r="F8" s="31"/>
      <c r="G8" s="31"/>
      <c r="H8" s="31"/>
      <c r="I8" s="31"/>
      <c r="J8" s="31"/>
      <c r="K8" s="31"/>
      <c r="L8" s="31"/>
      <c r="M8" s="11">
        <f>SUMIF(E8:L8,"X",E7:L7)</f>
        <v>0</v>
      </c>
    </row>
    <row r="9" spans="1:13" s="5" customFormat="1" ht="36.5" customHeight="1" x14ac:dyDescent="0.3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11">
        <f>SUMIF(E9:L9,"X",E7:L7)</f>
        <v>0</v>
      </c>
    </row>
    <row r="10" spans="1:13" s="5" customFormat="1" ht="36.5" customHeight="1" x14ac:dyDescent="0.35">
      <c r="A10" s="30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1">
        <f>SUMIF(E10:L10,"X",E7:L7)</f>
        <v>0</v>
      </c>
    </row>
    <row r="11" spans="1:13" s="5" customFormat="1" ht="36.5" customHeight="1" x14ac:dyDescent="0.35">
      <c r="A11" s="30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11">
        <f>SUMIF(E11:L11,"X",E7:L7)</f>
        <v>0</v>
      </c>
    </row>
    <row r="12" spans="1:13" s="5" customFormat="1" ht="36.5" customHeight="1" x14ac:dyDescent="0.35">
      <c r="A12" s="30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11">
        <f>SUMIF(E12:L12,"X",E7:L7)</f>
        <v>0</v>
      </c>
    </row>
    <row r="13" spans="1:13" ht="18.5" x14ac:dyDescent="0.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9" t="s">
        <v>7</v>
      </c>
      <c r="M13" s="12">
        <f>SUM(M8:M12)</f>
        <v>0</v>
      </c>
    </row>
    <row r="14" spans="1:13" ht="18.5" x14ac:dyDescent="0.45">
      <c r="A14" s="1"/>
      <c r="B14" s="1"/>
      <c r="C14" s="1"/>
      <c r="D14" s="1"/>
      <c r="E14" s="1"/>
      <c r="F14" s="1"/>
      <c r="K14" s="2" t="s">
        <v>57</v>
      </c>
      <c r="L14" s="33" t="s">
        <v>36</v>
      </c>
      <c r="M14" s="12">
        <f>IF(L14="OUI",M13*15/100,0)</f>
        <v>0</v>
      </c>
    </row>
    <row r="15" spans="1:13" x14ac:dyDescent="0.35">
      <c r="A15" s="10" t="s">
        <v>63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3"/>
    </row>
    <row r="16" spans="1:13" x14ac:dyDescent="0.35">
      <c r="A16" s="10" t="s">
        <v>56</v>
      </c>
    </row>
    <row r="17" spans="1:13" x14ac:dyDescent="0.35">
      <c r="A17" s="10" t="s">
        <v>26</v>
      </c>
    </row>
    <row r="18" spans="1:13" x14ac:dyDescent="0.35">
      <c r="A18" s="10" t="s">
        <v>64</v>
      </c>
      <c r="B18" s="49" t="s">
        <v>68</v>
      </c>
      <c r="C18" s="51" t="s">
        <v>69</v>
      </c>
    </row>
    <row r="19" spans="1:13" x14ac:dyDescent="0.35">
      <c r="C19" s="50" t="s">
        <v>70</v>
      </c>
    </row>
    <row r="20" spans="1:13" ht="26" x14ac:dyDescent="0.6">
      <c r="A20" s="57" t="s">
        <v>27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3" s="3" customFormat="1" ht="8.5" customHeight="1" x14ac:dyDescent="0.45"/>
    <row r="22" spans="1:13" x14ac:dyDescent="0.35">
      <c r="B22" s="46" t="s">
        <v>34</v>
      </c>
    </row>
    <row r="23" spans="1:13" x14ac:dyDescent="0.35">
      <c r="M23" s="22" t="s">
        <v>43</v>
      </c>
    </row>
    <row r="24" spans="1:13" s="3" customFormat="1" ht="8.5" customHeight="1" x14ac:dyDescent="0.45"/>
    <row r="25" spans="1:13" s="3" customFormat="1" ht="18.5" x14ac:dyDescent="0.45">
      <c r="A25" s="4"/>
      <c r="B25" s="3" t="s">
        <v>11</v>
      </c>
      <c r="D25" s="3" t="s">
        <v>28</v>
      </c>
      <c r="G25" s="69"/>
      <c r="H25" s="70"/>
      <c r="I25" s="70"/>
      <c r="J25" s="70"/>
      <c r="K25" s="71"/>
      <c r="M25" s="34"/>
    </row>
    <row r="26" spans="1:13" s="3" customFormat="1" ht="8.5" customHeight="1" x14ac:dyDescent="0.45"/>
    <row r="27" spans="1:13" s="3" customFormat="1" ht="18.5" x14ac:dyDescent="0.45">
      <c r="A27" s="4"/>
      <c r="B27" s="3" t="s">
        <v>29</v>
      </c>
      <c r="I27" s="17" t="s">
        <v>30</v>
      </c>
      <c r="J27" s="35"/>
      <c r="K27" s="15" t="s">
        <v>31</v>
      </c>
      <c r="L27" s="16">
        <v>3</v>
      </c>
      <c r="M27" s="18">
        <f>J27*L27</f>
        <v>0</v>
      </c>
    </row>
    <row r="28" spans="1:13" s="3" customFormat="1" ht="8.5" customHeight="1" x14ac:dyDescent="0.45"/>
    <row r="29" spans="1:13" s="3" customFormat="1" ht="18.5" x14ac:dyDescent="0.45">
      <c r="A29" s="4"/>
      <c r="B29" s="3" t="s">
        <v>14</v>
      </c>
      <c r="K29" s="3" t="s">
        <v>17</v>
      </c>
      <c r="M29" s="34"/>
    </row>
    <row r="30" spans="1:13" s="3" customFormat="1" ht="8.5" customHeight="1" x14ac:dyDescent="0.45"/>
    <row r="31" spans="1:13" s="3" customFormat="1" ht="18.5" x14ac:dyDescent="0.45">
      <c r="A31" s="4"/>
      <c r="B31" s="3" t="s">
        <v>12</v>
      </c>
      <c r="K31" s="3" t="s">
        <v>17</v>
      </c>
      <c r="M31" s="34"/>
    </row>
    <row r="32" spans="1:13" s="3" customFormat="1" ht="8.5" customHeight="1" x14ac:dyDescent="0.45"/>
    <row r="33" spans="1:13" s="3" customFormat="1" ht="18.5" x14ac:dyDescent="0.45">
      <c r="A33" s="4"/>
      <c r="B33" s="3" t="s">
        <v>19</v>
      </c>
      <c r="F33" s="17" t="s">
        <v>20</v>
      </c>
      <c r="G33" s="69"/>
      <c r="H33" s="70"/>
      <c r="I33" s="70"/>
      <c r="J33" s="70"/>
      <c r="K33" s="71"/>
      <c r="M33" s="34"/>
    </row>
    <row r="34" spans="1:13" s="3" customFormat="1" ht="8.5" customHeight="1" x14ac:dyDescent="0.45"/>
    <row r="35" spans="1:13" s="3" customFormat="1" ht="18.5" x14ac:dyDescent="0.45">
      <c r="A35" s="4"/>
      <c r="B35" s="3" t="s">
        <v>22</v>
      </c>
      <c r="F35" s="17" t="s">
        <v>20</v>
      </c>
      <c r="G35" s="69"/>
      <c r="H35" s="70"/>
      <c r="I35" s="70"/>
      <c r="J35" s="70"/>
      <c r="K35" s="71"/>
      <c r="M35" s="34"/>
    </row>
    <row r="36" spans="1:13" s="3" customFormat="1" ht="8.5" customHeight="1" x14ac:dyDescent="0.45"/>
    <row r="37" spans="1:13" s="3" customFormat="1" ht="18.5" x14ac:dyDescent="0.45">
      <c r="A37" s="4"/>
      <c r="B37" s="3" t="s">
        <v>13</v>
      </c>
      <c r="F37" s="17" t="s">
        <v>21</v>
      </c>
      <c r="G37" s="69"/>
      <c r="H37" s="70"/>
      <c r="I37" s="70"/>
      <c r="J37" s="70"/>
      <c r="K37" s="71"/>
      <c r="M37" s="34"/>
    </row>
    <row r="38" spans="1:13" s="3" customFormat="1" ht="8.5" customHeight="1" x14ac:dyDescent="0.45"/>
    <row r="39" spans="1:13" s="3" customFormat="1" ht="18.5" customHeight="1" x14ac:dyDescent="0.45">
      <c r="F39" s="17"/>
      <c r="I39" s="78" t="s">
        <v>32</v>
      </c>
      <c r="J39" s="78"/>
      <c r="K39" s="78"/>
      <c r="L39" s="78"/>
      <c r="M39" s="12">
        <f>SUM(M25:M37)</f>
        <v>0</v>
      </c>
    </row>
    <row r="40" spans="1:13" s="3" customFormat="1" ht="8.5" customHeight="1" x14ac:dyDescent="0.45"/>
    <row r="41" spans="1:13" s="3" customFormat="1" ht="18.5" customHeight="1" x14ac:dyDescent="0.45">
      <c r="I41" s="78" t="s">
        <v>33</v>
      </c>
      <c r="J41" s="78"/>
      <c r="K41" s="78"/>
      <c r="L41" s="78"/>
      <c r="M41" s="12">
        <f>M13-M14-M39</f>
        <v>0</v>
      </c>
    </row>
    <row r="42" spans="1:13" s="3" customFormat="1" ht="8.5" customHeight="1" x14ac:dyDescent="0.45"/>
    <row r="43" spans="1:13" s="3" customFormat="1" ht="18.5" x14ac:dyDescent="0.45">
      <c r="A43" s="4"/>
      <c r="B43" s="3" t="s">
        <v>41</v>
      </c>
      <c r="F43" s="36"/>
      <c r="I43" s="36"/>
      <c r="K43" s="36"/>
      <c r="M43" s="36"/>
    </row>
    <row r="44" spans="1:13" s="3" customFormat="1" ht="13.5" customHeight="1" x14ac:dyDescent="0.45">
      <c r="A44" s="4"/>
      <c r="B44" s="29" t="s">
        <v>37</v>
      </c>
    </row>
    <row r="45" spans="1:13" s="3" customFormat="1" ht="8.5" customHeight="1" x14ac:dyDescent="0.45"/>
    <row r="46" spans="1:13" s="3" customFormat="1" ht="18.5" x14ac:dyDescent="0.45">
      <c r="A46" s="4"/>
      <c r="B46" s="3" t="s">
        <v>42</v>
      </c>
      <c r="C46" s="80"/>
      <c r="D46" s="80"/>
    </row>
    <row r="47" spans="1:13" s="3" customFormat="1" ht="8.5" customHeight="1" x14ac:dyDescent="0.45"/>
    <row r="48" spans="1:13" s="3" customFormat="1" ht="18.5" x14ac:dyDescent="0.45">
      <c r="A48" s="4"/>
      <c r="B48" s="3" t="s">
        <v>10</v>
      </c>
    </row>
    <row r="49" spans="1:13" s="3" customFormat="1" ht="8.5" customHeight="1" x14ac:dyDescent="0.45"/>
    <row r="50" spans="1:13" ht="26" x14ac:dyDescent="0.6">
      <c r="A50" s="57" t="s">
        <v>9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 s="3" customFormat="1" ht="8.5" customHeight="1" x14ac:dyDescent="0.45"/>
    <row r="52" spans="1:13" s="6" customFormat="1" ht="26" x14ac:dyDescent="0.6">
      <c r="A52" s="9" t="s">
        <v>23</v>
      </c>
      <c r="B52" s="79"/>
      <c r="C52" s="79"/>
      <c r="D52" s="79"/>
      <c r="E52" s="79"/>
      <c r="F52" s="79"/>
      <c r="I52" s="21" t="s">
        <v>38</v>
      </c>
      <c r="J52" s="79"/>
      <c r="K52" s="79"/>
      <c r="L52" s="79"/>
      <c r="M52" s="79"/>
    </row>
    <row r="53" spans="1:13" s="3" customFormat="1" ht="8.5" customHeight="1" x14ac:dyDescent="0.45"/>
    <row r="54" spans="1:13" s="6" customFormat="1" ht="26" x14ac:dyDescent="0.6">
      <c r="A54" s="25" t="s">
        <v>44</v>
      </c>
      <c r="B54" s="14" t="str">
        <f>IF(B8&lt;&gt;"",B8,"")</f>
        <v/>
      </c>
      <c r="C54" s="26" t="s">
        <v>49</v>
      </c>
      <c r="D54" s="53"/>
      <c r="E54" s="53"/>
      <c r="F54" s="53"/>
      <c r="G54" s="28" t="s">
        <v>50</v>
      </c>
      <c r="H54" s="28"/>
      <c r="I54" s="54"/>
      <c r="J54" s="54"/>
      <c r="K54" s="54"/>
      <c r="L54" s="54"/>
      <c r="M54" s="54"/>
    </row>
    <row r="55" spans="1:13" s="6" customFormat="1" ht="26" x14ac:dyDescent="0.6">
      <c r="A55" s="25" t="s">
        <v>45</v>
      </c>
      <c r="B55" s="14" t="str">
        <f t="shared" ref="B55:B58" si="0">IF(B9&lt;&gt;"",B9,"")</f>
        <v/>
      </c>
      <c r="C55" s="26" t="s">
        <v>49</v>
      </c>
      <c r="D55" s="53"/>
      <c r="E55" s="53"/>
      <c r="F55" s="53"/>
      <c r="G55" s="28" t="s">
        <v>50</v>
      </c>
      <c r="H55" s="28"/>
      <c r="I55" s="54"/>
      <c r="J55" s="54"/>
      <c r="K55" s="54"/>
      <c r="L55" s="54"/>
      <c r="M55" s="54"/>
    </row>
    <row r="56" spans="1:13" s="6" customFormat="1" ht="26" x14ac:dyDescent="0.6">
      <c r="A56" s="25" t="s">
        <v>46</v>
      </c>
      <c r="B56" s="14" t="str">
        <f t="shared" si="0"/>
        <v/>
      </c>
      <c r="C56" s="26" t="s">
        <v>49</v>
      </c>
      <c r="D56" s="53"/>
      <c r="E56" s="53"/>
      <c r="F56" s="53"/>
      <c r="G56" s="28" t="s">
        <v>50</v>
      </c>
      <c r="H56" s="28"/>
      <c r="I56" s="54"/>
      <c r="J56" s="55"/>
      <c r="K56" s="55"/>
      <c r="L56" s="55"/>
      <c r="M56" s="55"/>
    </row>
    <row r="57" spans="1:13" s="6" customFormat="1" ht="26" x14ac:dyDescent="0.6">
      <c r="A57" s="25" t="s">
        <v>47</v>
      </c>
      <c r="B57" s="14" t="str">
        <f t="shared" si="0"/>
        <v/>
      </c>
      <c r="C57" s="26" t="s">
        <v>49</v>
      </c>
      <c r="D57" s="53"/>
      <c r="E57" s="53"/>
      <c r="F57" s="53"/>
      <c r="G57" s="28" t="s">
        <v>50</v>
      </c>
      <c r="H57" s="28"/>
      <c r="I57" s="54"/>
      <c r="J57" s="54"/>
      <c r="K57" s="54"/>
      <c r="L57" s="54"/>
      <c r="M57" s="54"/>
    </row>
    <row r="58" spans="1:13" s="6" customFormat="1" ht="26" x14ac:dyDescent="0.6">
      <c r="A58" s="25" t="s">
        <v>48</v>
      </c>
      <c r="B58" s="14" t="str">
        <f t="shared" si="0"/>
        <v/>
      </c>
      <c r="C58" s="26" t="s">
        <v>49</v>
      </c>
      <c r="D58" s="53"/>
      <c r="E58" s="53"/>
      <c r="F58" s="53"/>
      <c r="G58" s="28" t="s">
        <v>50</v>
      </c>
      <c r="H58" s="28"/>
      <c r="I58" s="56"/>
      <c r="J58" s="56"/>
      <c r="K58" s="56"/>
      <c r="L58" s="56"/>
      <c r="M58" s="56"/>
    </row>
    <row r="59" spans="1:13" s="6" customFormat="1" ht="8.5" customHeight="1" x14ac:dyDescent="0.6">
      <c r="A59" s="9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0" customFormat="1" ht="15.5" x14ac:dyDescent="0.35">
      <c r="A60" s="27"/>
      <c r="B60" s="20" t="s">
        <v>15</v>
      </c>
      <c r="F60" s="27"/>
      <c r="G60" s="20" t="s">
        <v>39</v>
      </c>
    </row>
    <row r="61" spans="1:13" s="20" customFormat="1" ht="15.5" x14ac:dyDescent="0.35">
      <c r="A61" s="27"/>
      <c r="B61" s="20" t="s">
        <v>16</v>
      </c>
      <c r="G61" s="20" t="s">
        <v>40</v>
      </c>
    </row>
    <row r="62" spans="1:13" s="3" customFormat="1" ht="8.5" customHeight="1" x14ac:dyDescent="0.45"/>
    <row r="63" spans="1:13" ht="26" x14ac:dyDescent="0.6">
      <c r="A63" s="57" t="s">
        <v>18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13" s="3" customFormat="1" ht="8.5" customHeight="1" x14ac:dyDescent="0.45"/>
    <row r="65" spans="1:13" ht="17.5" x14ac:dyDescent="0.35">
      <c r="A65" s="52" t="s">
        <v>65</v>
      </c>
      <c r="B65" s="37" t="s">
        <v>66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8"/>
    </row>
    <row r="66" spans="1:13" x14ac:dyDescent="0.35">
      <c r="A66" s="39"/>
      <c r="B66" s="40" t="s">
        <v>67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1"/>
    </row>
    <row r="67" spans="1:13" ht="13" customHeight="1" x14ac:dyDescent="0.4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5"/>
    </row>
  </sheetData>
  <sheetProtection algorithmName="SHA-512" hashValue="jGvcdk/9Cj3ld1bO/KCksIYee9dZfPgmXh9Fu3QK1nrH64zqHYIofEnmqsRoSfhdLm2H8o/zlRzFkPEqmst/mA==" saltValue="NzZZoZNHkhKYaeDHJEvMxQ==" spinCount="100000" sheet="1" objects="1" scenarios="1"/>
  <mergeCells count="31">
    <mergeCell ref="E4:H4"/>
    <mergeCell ref="F5:H5"/>
    <mergeCell ref="I39:L39"/>
    <mergeCell ref="I41:L41"/>
    <mergeCell ref="J52:M52"/>
    <mergeCell ref="B52:F52"/>
    <mergeCell ref="C46:D46"/>
    <mergeCell ref="A63:M63"/>
    <mergeCell ref="B2:M2"/>
    <mergeCell ref="A6:A7"/>
    <mergeCell ref="M6:M7"/>
    <mergeCell ref="A50:M50"/>
    <mergeCell ref="A20:M20"/>
    <mergeCell ref="I4:L5"/>
    <mergeCell ref="D6:D7"/>
    <mergeCell ref="C6:C7"/>
    <mergeCell ref="B6:B7"/>
    <mergeCell ref="G25:K25"/>
    <mergeCell ref="G33:K33"/>
    <mergeCell ref="G35:K35"/>
    <mergeCell ref="G37:K37"/>
    <mergeCell ref="D54:F54"/>
    <mergeCell ref="D55:F55"/>
    <mergeCell ref="D56:F56"/>
    <mergeCell ref="D57:F57"/>
    <mergeCell ref="D58:F58"/>
    <mergeCell ref="I54:M54"/>
    <mergeCell ref="I55:M55"/>
    <mergeCell ref="I56:M56"/>
    <mergeCell ref="I57:M57"/>
    <mergeCell ref="I58:M58"/>
  </mergeCells>
  <hyperlinks>
    <hyperlink ref="G54" r:id="rId1" xr:uid="{22896D9B-7F41-444B-9508-AEB2FE5D3E32}"/>
    <hyperlink ref="G55" r:id="rId2" xr:uid="{872D505B-B340-4600-8DF5-3558714BA03E}"/>
    <hyperlink ref="G56" r:id="rId3" xr:uid="{80C2E6E3-6E4A-48D6-97C6-94B5C774C9DB}"/>
    <hyperlink ref="G57" r:id="rId4" xr:uid="{C21606FE-583A-483F-BE0D-8318F2BC05EB}"/>
    <hyperlink ref="G58" r:id="rId5" xr:uid="{F154A3E4-E296-4351-86E6-F4944379DFEE}"/>
  </hyperlinks>
  <printOptions horizontalCentered="1"/>
  <pageMargins left="0.39370078740157483" right="0.39370078740157483" top="0.19685039370078741" bottom="0.19685039370078741" header="0.31496062992125984" footer="0.31496062992125984"/>
  <pageSetup paperSize="9" scale="56" fitToHeight="0" orientation="portrait" r:id="rId6"/>
  <headerFooter>
    <oddFooter>&amp;LASM Tennis - 8 Chemin de la Croix Cassée - 37270 Montlouis/Loire - Tel 02 47 50 99 45&amp;RInscription Saison 2025/2026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0</xdr:col>
                    <xdr:colOff>1574800</xdr:colOff>
                    <xdr:row>58</xdr:row>
                    <xdr:rowOff>44450</xdr:rowOff>
                  </from>
                  <to>
                    <xdr:col>1</xdr:col>
                    <xdr:colOff>76200</xdr:colOff>
                    <xdr:row>60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5</xdr:col>
                    <xdr:colOff>508000</xdr:colOff>
                    <xdr:row>58</xdr:row>
                    <xdr:rowOff>38100</xdr:rowOff>
                  </from>
                  <to>
                    <xdr:col>6</xdr:col>
                    <xdr:colOff>101600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0</xdr:col>
                    <xdr:colOff>1574800</xdr:colOff>
                    <xdr:row>59</xdr:row>
                    <xdr:rowOff>133350</xdr:rowOff>
                  </from>
                  <to>
                    <xdr:col>1</xdr:col>
                    <xdr:colOff>76200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0</xdr:col>
                    <xdr:colOff>1504950</xdr:colOff>
                    <xdr:row>46</xdr:row>
                    <xdr:rowOff>69850</xdr:rowOff>
                  </from>
                  <to>
                    <xdr:col>1</xdr:col>
                    <xdr:colOff>6350</xdr:colOff>
                    <xdr:row>48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0</xdr:col>
                    <xdr:colOff>1504950</xdr:colOff>
                    <xdr:row>35</xdr:row>
                    <xdr:rowOff>95250</xdr:rowOff>
                  </from>
                  <to>
                    <xdr:col>1</xdr:col>
                    <xdr:colOff>12700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0</xdr:col>
                    <xdr:colOff>1504950</xdr:colOff>
                    <xdr:row>33</xdr:row>
                    <xdr:rowOff>76200</xdr:rowOff>
                  </from>
                  <to>
                    <xdr:col>1</xdr:col>
                    <xdr:colOff>12700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>
                <anchor moveWithCells="1">
                  <from>
                    <xdr:col>0</xdr:col>
                    <xdr:colOff>1504950</xdr:colOff>
                    <xdr:row>31</xdr:row>
                    <xdr:rowOff>82550</xdr:rowOff>
                  </from>
                  <to>
                    <xdr:col>1</xdr:col>
                    <xdr:colOff>12700</xdr:colOff>
                    <xdr:row>33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8">
              <controlPr defaultSize="0" autoFill="0" autoLine="0" autoPict="0">
                <anchor moveWithCells="1">
                  <from>
                    <xdr:col>0</xdr:col>
                    <xdr:colOff>1504950</xdr:colOff>
                    <xdr:row>29</xdr:row>
                    <xdr:rowOff>76200</xdr:rowOff>
                  </from>
                  <to>
                    <xdr:col>1</xdr:col>
                    <xdr:colOff>12700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0</xdr:col>
                    <xdr:colOff>1504950</xdr:colOff>
                    <xdr:row>27</xdr:row>
                    <xdr:rowOff>82550</xdr:rowOff>
                  </from>
                  <to>
                    <xdr:col>1</xdr:col>
                    <xdr:colOff>12700</xdr:colOff>
                    <xdr:row>29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0</xdr:col>
                    <xdr:colOff>1504950</xdr:colOff>
                    <xdr:row>25</xdr:row>
                    <xdr:rowOff>76200</xdr:rowOff>
                  </from>
                  <to>
                    <xdr:col>1</xdr:col>
                    <xdr:colOff>12700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0</xdr:col>
                    <xdr:colOff>1504950</xdr:colOff>
                    <xdr:row>23</xdr:row>
                    <xdr:rowOff>82550</xdr:rowOff>
                  </from>
                  <to>
                    <xdr:col>1</xdr:col>
                    <xdr:colOff>12700</xdr:colOff>
                    <xdr:row>25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0" name="Check Box 12">
              <controlPr defaultSize="0" autoFill="0" autoLine="0" autoPict="0">
                <anchor moveWithCells="1">
                  <from>
                    <xdr:col>0</xdr:col>
                    <xdr:colOff>1504950</xdr:colOff>
                    <xdr:row>44</xdr:row>
                    <xdr:rowOff>76200</xdr:rowOff>
                  </from>
                  <to>
                    <xdr:col>1</xdr:col>
                    <xdr:colOff>12700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>
                  <from>
                    <xdr:col>0</xdr:col>
                    <xdr:colOff>1504950</xdr:colOff>
                    <xdr:row>41</xdr:row>
                    <xdr:rowOff>152400</xdr:rowOff>
                  </from>
                  <to>
                    <xdr:col>1</xdr:col>
                    <xdr:colOff>12700</xdr:colOff>
                    <xdr:row>43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2" name="Check Box 17">
              <controlPr defaultSize="0" autoFill="0" autoLine="0" autoPict="0">
                <anchor moveWithCells="1">
                  <from>
                    <xdr:col>5</xdr:col>
                    <xdr:colOff>508000</xdr:colOff>
                    <xdr:row>59</xdr:row>
                    <xdr:rowOff>133350</xdr:rowOff>
                  </from>
                  <to>
                    <xdr:col>6</xdr:col>
                    <xdr:colOff>107950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5</xdr:col>
                    <xdr:colOff>425450</xdr:colOff>
                    <xdr:row>16</xdr:row>
                    <xdr:rowOff>101600</xdr:rowOff>
                  </from>
                  <to>
                    <xdr:col>6</xdr:col>
                    <xdr:colOff>234950</xdr:colOff>
                    <xdr:row>18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5</xdr:col>
                    <xdr:colOff>438150</xdr:colOff>
                    <xdr:row>17</xdr:row>
                    <xdr:rowOff>114300</xdr:rowOff>
                  </from>
                  <to>
                    <xdr:col>6</xdr:col>
                    <xdr:colOff>247650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EFF914F-5621-47ED-AC8B-3DE12BE6E8E3}">
          <x14:formula1>
            <xm:f>Data!$A$1:$A$2</xm:f>
          </x14:formula1>
          <xm:sqref>L14</xm:sqref>
        </x14:dataValidation>
        <x14:dataValidation type="list" showInputMessage="1" showErrorMessage="1" xr:uid="{BBB688F6-3F00-4521-97E0-1E3A8677654D}">
          <x14:formula1>
            <xm:f>Data!$B$1:$B$2</xm:f>
          </x14:formula1>
          <xm:sqref>E8:L12</xm:sqref>
        </x14:dataValidation>
        <x14:dataValidation type="list" allowBlank="1" showInputMessage="1" showErrorMessage="1" xr:uid="{FCB66433-DB7A-4AF8-8943-869454A81F8C}">
          <x14:formula1>
            <xm:f>Data!$C$1:$C$2</xm:f>
          </x14:formula1>
          <xm:sqref>C8:C12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6E6A-4090-4611-95DA-177DF740DE68}">
  <dimension ref="A1:C2"/>
  <sheetViews>
    <sheetView workbookViewId="0">
      <selection activeCell="C1" sqref="C1"/>
    </sheetView>
  </sheetViews>
  <sheetFormatPr baseColWidth="10" defaultRowHeight="14.5" x14ac:dyDescent="0.35"/>
  <sheetData>
    <row r="1" spans="1:3" x14ac:dyDescent="0.35">
      <c r="A1" t="s">
        <v>35</v>
      </c>
      <c r="C1" t="s">
        <v>51</v>
      </c>
    </row>
    <row r="2" spans="1:3" x14ac:dyDescent="0.35">
      <c r="A2" t="s">
        <v>36</v>
      </c>
      <c r="B2" t="s">
        <v>8</v>
      </c>
      <c r="C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Data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Erwan Lardic</dc:creator>
  <cp:lastModifiedBy>Erwan Lardic</cp:lastModifiedBy>
  <cp:lastPrinted>2025-06-08T06:38:03Z</cp:lastPrinted>
  <dcterms:created xsi:type="dcterms:W3CDTF">2024-05-16T09:49:30Z</dcterms:created>
  <dcterms:modified xsi:type="dcterms:W3CDTF">2025-06-08T06:38:12Z</dcterms:modified>
</cp:coreProperties>
</file>